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gif" ContentType="image/gif"/>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15600" windowHeight="7755" tabRatio="500"/>
  </bookViews>
  <sheets>
    <sheet name="Calculator" sheetId="1" r:id="rId1"/>
    <sheet name="Calculator Example" sheetId="2" r:id="rId2"/>
  </sheets>
  <calcPr calcId="152511" concurrentCalc="0"/>
</workbook>
</file>

<file path=xl/calcChain.xml><?xml version="1.0" encoding="utf-8"?>
<calcChain xmlns="http://schemas.openxmlformats.org/spreadsheetml/2006/main">
  <c r="F20" i="1"/>
  <c r="F22"/>
  <c r="F44"/>
  <c r="F45"/>
  <c r="F46"/>
  <c r="F37"/>
  <c r="F38"/>
  <c r="F49"/>
  <c r="F50"/>
  <c r="F14" i="2"/>
  <c r="F15"/>
  <c r="F16"/>
  <c r="F20"/>
  <c r="F21"/>
  <c r="F22"/>
  <c r="F26"/>
  <c r="F27"/>
  <c r="F28"/>
  <c r="F34"/>
  <c r="F35"/>
  <c r="F36"/>
  <c r="F37"/>
  <c r="F38"/>
  <c r="F44"/>
  <c r="F45"/>
  <c r="F46"/>
  <c r="F49"/>
  <c r="F26" i="1"/>
  <c r="F27"/>
  <c r="F28"/>
  <c r="F21"/>
  <c r="F34"/>
  <c r="F36"/>
  <c r="F35"/>
  <c r="F14"/>
  <c r="F15"/>
  <c r="F16"/>
</calcChain>
</file>

<file path=xl/sharedStrings.xml><?xml version="1.0" encoding="utf-8"?>
<sst xmlns="http://schemas.openxmlformats.org/spreadsheetml/2006/main" count="93" uniqueCount="47">
  <si>
    <t>SHO</t>
  </si>
  <si>
    <t>HO</t>
  </si>
  <si>
    <t>SpR</t>
  </si>
  <si>
    <t>Consultant</t>
  </si>
  <si>
    <t>Ward</t>
  </si>
  <si>
    <t>ITU</t>
  </si>
  <si>
    <t>Enter Ix here</t>
  </si>
  <si>
    <t>BED DAY</t>
  </si>
  <si>
    <t>INVESTIGATION(S)</t>
  </si>
  <si>
    <t>Cost per day</t>
  </si>
  <si>
    <t>No of days</t>
  </si>
  <si>
    <t>Cost per Ix</t>
  </si>
  <si>
    <t>No of Ix</t>
  </si>
  <si>
    <t>PATIENTS</t>
  </si>
  <si>
    <t>Total</t>
  </si>
  <si>
    <t>DOCTOR</t>
  </si>
  <si>
    <t>TIME</t>
  </si>
  <si>
    <t>Cost per hour</t>
  </si>
  <si>
    <t>No of hours</t>
  </si>
  <si>
    <t>MEDICATION(S)</t>
  </si>
  <si>
    <t>Cost per Med</t>
  </si>
  <si>
    <t>No of Med</t>
  </si>
  <si>
    <t>Enter Medication here</t>
  </si>
  <si>
    <t>Professional</t>
  </si>
  <si>
    <t>COST SAVINGS CALCULATOR</t>
  </si>
  <si>
    <t>TOTAL SAVING</t>
  </si>
  <si>
    <t>To add investigation, add a new row above the last row</t>
  </si>
  <si>
    <t>To add medication, add a new row above the last row</t>
  </si>
  <si>
    <t>To add professionals, add a new row above the last row</t>
  </si>
  <si>
    <t>HC PROFESSIONAL (any healthcare professional other than a doctor)</t>
  </si>
  <si>
    <t>Bone Profile</t>
  </si>
  <si>
    <t>Ultrasound Scan</t>
  </si>
  <si>
    <t>Gentamicin</t>
  </si>
  <si>
    <t>Physiotherapist</t>
  </si>
  <si>
    <t>Whilst this is an extremely useful tool, its ouput is dependent upon the input the operator gives. The sections on the left will require you in some cases to fill-in certain pieces of information which have been left blank on purpose for users to be able to calculate relative to their locality.</t>
  </si>
  <si>
    <t>Take the blue number, go back to your workbook and insert it in there.</t>
  </si>
  <si>
    <t>F1</t>
  </si>
  <si>
    <t>F2</t>
  </si>
  <si>
    <t>Specialty Trainee</t>
  </si>
  <si>
    <t>COST SAVINGS CALCULATOR UNITED KINGDOM</t>
  </si>
  <si>
    <t xml:space="preserve">Medication means any medication of any type, e.g. fluids, anti-emetics, antibiotics, analgesia etc. You need to know the cost per medication. We have not supplied it as the unit cost can vary considerably depending on the manufacturer.
    </t>
  </si>
  <si>
    <t>Investigation means any investigation of any type, e.g. urea &amp; electrolytes, chest x-ray, urine. You need to know the cost per investigation. We have not supplied it as the unit cost can vary considerably. It is important to know how much it costs in your own clinical environment.</t>
  </si>
  <si>
    <t>Albumin:creatinine ratio</t>
  </si>
  <si>
    <t>Lab technician (clinic)</t>
  </si>
  <si>
    <t>Lab technician (Ninewells main lab)</t>
  </si>
  <si>
    <t>WEEKLY SAVING</t>
  </si>
  <si>
    <t>ANNUAL SAVING</t>
  </si>
</sst>
</file>

<file path=xl/styles.xml><?xml version="1.0" encoding="utf-8"?>
<styleSheet xmlns="http://schemas.openxmlformats.org/spreadsheetml/2006/main">
  <numFmts count="2">
    <numFmt numFmtId="6" formatCode="&quot;£&quot;#,##0;[Red]\-&quot;£&quot;#,##0"/>
    <numFmt numFmtId="164" formatCode="&quot;£&quot;#,##0.00"/>
  </numFmts>
  <fonts count="9">
    <font>
      <sz val="12"/>
      <color theme="1"/>
      <name val="Calibri"/>
      <family val="2"/>
      <scheme val="minor"/>
    </font>
    <font>
      <b/>
      <sz val="12"/>
      <color theme="1"/>
      <name val="Calibri"/>
      <family val="2"/>
      <scheme val="minor"/>
    </font>
    <font>
      <b/>
      <sz val="16"/>
      <color theme="1"/>
      <name val="Calibri"/>
      <scheme val="minor"/>
    </font>
    <font>
      <sz val="24"/>
      <color theme="1"/>
      <name val="Arial"/>
    </font>
    <font>
      <b/>
      <sz val="12"/>
      <color rgb="FF00ABEF"/>
      <name val="Calibri"/>
      <scheme val="minor"/>
    </font>
    <font>
      <b/>
      <sz val="16"/>
      <color theme="0"/>
      <name val="Calibri"/>
      <scheme val="minor"/>
    </font>
    <font>
      <sz val="10"/>
      <color theme="1"/>
      <name val="Calibri"/>
      <scheme val="minor"/>
    </font>
    <font>
      <b/>
      <sz val="14"/>
      <color theme="1"/>
      <name val="Calibri"/>
      <scheme val="minor"/>
    </font>
    <font>
      <b/>
      <sz val="12"/>
      <color rgb="FF00B0F0"/>
      <name val="Calibri"/>
      <family val="2"/>
      <scheme val="minor"/>
    </font>
  </fonts>
  <fills count="4">
    <fill>
      <patternFill patternType="none"/>
    </fill>
    <fill>
      <patternFill patternType="gray125"/>
    </fill>
    <fill>
      <patternFill patternType="solid">
        <fgColor theme="0"/>
        <bgColor indexed="64"/>
      </patternFill>
    </fill>
    <fill>
      <patternFill patternType="solid">
        <fgColor rgb="FF00ABEF"/>
        <bgColor indexed="64"/>
      </patternFill>
    </fill>
  </fills>
  <borders count="7">
    <border>
      <left/>
      <right/>
      <top/>
      <bottom/>
      <diagonal/>
    </border>
    <border>
      <left/>
      <right/>
      <top style="thin">
        <color indexed="64"/>
      </top>
      <bottom style="medium">
        <color indexed="64"/>
      </bottom>
      <diagonal/>
    </border>
    <border>
      <left/>
      <right style="thin">
        <color indexed="64"/>
      </right>
      <top/>
      <bottom/>
      <diagonal/>
    </border>
    <border>
      <left style="thin">
        <color indexed="64"/>
      </left>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s>
  <cellStyleXfs count="1">
    <xf numFmtId="0" fontId="0" fillId="0" borderId="0"/>
  </cellStyleXfs>
  <cellXfs count="38">
    <xf numFmtId="0" fontId="0" fillId="0" borderId="0" xfId="0"/>
    <xf numFmtId="0" fontId="1" fillId="0" borderId="0" xfId="0" applyFont="1"/>
    <xf numFmtId="6" fontId="0" fillId="0" borderId="0" xfId="0" applyNumberFormat="1" applyAlignment="1">
      <alignment horizontal="center"/>
    </xf>
    <xf numFmtId="0" fontId="0" fillId="0" borderId="0" xfId="0" applyAlignment="1">
      <alignment horizontal="center"/>
    </xf>
    <xf numFmtId="164" fontId="0" fillId="0" borderId="0" xfId="0" applyNumberFormat="1" applyAlignment="1">
      <alignment horizontal="center"/>
    </xf>
    <xf numFmtId="164" fontId="1" fillId="0" borderId="1" xfId="0" applyNumberFormat="1" applyFont="1" applyBorder="1" applyAlignment="1">
      <alignment horizontal="center"/>
    </xf>
    <xf numFmtId="164" fontId="1" fillId="0" borderId="0" xfId="0" applyNumberFormat="1" applyFont="1" applyBorder="1" applyAlignment="1">
      <alignment horizontal="center"/>
    </xf>
    <xf numFmtId="0" fontId="0" fillId="0" borderId="0" xfId="0" applyNumberFormat="1" applyAlignment="1">
      <alignment horizontal="center"/>
    </xf>
    <xf numFmtId="0" fontId="1" fillId="0" borderId="0" xfId="0" applyNumberFormat="1" applyFont="1" applyBorder="1" applyAlignment="1">
      <alignment horizontal="center"/>
    </xf>
    <xf numFmtId="0" fontId="2" fillId="0" borderId="0" xfId="0" applyFont="1" applyAlignment="1">
      <alignment horizontal="left"/>
    </xf>
    <xf numFmtId="0" fontId="0" fillId="0" borderId="0" xfId="0" applyBorder="1" applyAlignment="1">
      <alignment horizontal="center"/>
    </xf>
    <xf numFmtId="0" fontId="0" fillId="0" borderId="0" xfId="0" applyBorder="1"/>
    <xf numFmtId="0" fontId="0" fillId="2" borderId="0" xfId="0" applyFill="1" applyBorder="1" applyAlignment="1">
      <alignment horizontal="center"/>
    </xf>
    <xf numFmtId="0" fontId="0" fillId="2" borderId="0" xfId="0" applyFill="1" applyBorder="1"/>
    <xf numFmtId="0" fontId="0" fillId="2" borderId="2" xfId="0" applyFill="1" applyBorder="1"/>
    <xf numFmtId="0" fontId="0" fillId="2" borderId="3" xfId="0" applyFill="1" applyBorder="1"/>
    <xf numFmtId="0" fontId="3" fillId="2" borderId="4" xfId="0" applyFont="1" applyFill="1" applyBorder="1" applyAlignment="1"/>
    <xf numFmtId="0" fontId="3" fillId="2" borderId="5" xfId="0" applyFont="1" applyFill="1" applyBorder="1" applyAlignment="1"/>
    <xf numFmtId="0" fontId="3" fillId="2" borderId="6" xfId="0" applyFont="1" applyFill="1" applyBorder="1" applyAlignment="1"/>
    <xf numFmtId="0" fontId="0" fillId="0" borderId="0" xfId="0" applyFill="1" applyBorder="1"/>
    <xf numFmtId="0" fontId="0" fillId="0" borderId="0" xfId="0" applyFill="1" applyBorder="1" applyAlignment="1">
      <alignment horizontal="center"/>
    </xf>
    <xf numFmtId="0" fontId="2" fillId="0" borderId="0" xfId="0" applyFont="1" applyFill="1" applyBorder="1" applyAlignment="1">
      <alignment horizontal="left"/>
    </xf>
    <xf numFmtId="0" fontId="1" fillId="0" borderId="0" xfId="0" applyFont="1" applyBorder="1" applyAlignment="1">
      <alignment horizontal="left"/>
    </xf>
    <xf numFmtId="0" fontId="0" fillId="0" borderId="0" xfId="0" applyBorder="1" applyAlignment="1">
      <alignment horizontal="left"/>
    </xf>
    <xf numFmtId="164" fontId="4" fillId="0" borderId="1" xfId="0" applyNumberFormat="1" applyFont="1" applyBorder="1" applyAlignment="1">
      <alignment horizontal="center"/>
    </xf>
    <xf numFmtId="0" fontId="1" fillId="0" borderId="0" xfId="0" applyFont="1"/>
    <xf numFmtId="164" fontId="8" fillId="0" borderId="0" xfId="0" applyNumberFormat="1" applyFont="1" applyAlignment="1">
      <alignment horizontal="center"/>
    </xf>
    <xf numFmtId="0" fontId="0" fillId="0" borderId="0" xfId="0" applyAlignment="1">
      <alignment horizontal="left" vertical="top"/>
    </xf>
    <xf numFmtId="0" fontId="0" fillId="3" borderId="0" xfId="0" applyFill="1" applyAlignment="1">
      <alignment horizontal="center"/>
    </xf>
    <xf numFmtId="0" fontId="6" fillId="0" borderId="0" xfId="0" applyFont="1" applyAlignment="1">
      <alignment horizontal="left"/>
    </xf>
    <xf numFmtId="0" fontId="7" fillId="0" borderId="0" xfId="0" applyFont="1"/>
    <xf numFmtId="0" fontId="1" fillId="0" borderId="0" xfId="0" applyFont="1"/>
    <xf numFmtId="0" fontId="5" fillId="3" borderId="0" xfId="0" applyFont="1" applyFill="1" applyAlignment="1">
      <alignment horizontal="left"/>
    </xf>
    <xf numFmtId="0" fontId="0" fillId="0" borderId="0" xfId="0" applyNumberFormat="1" applyBorder="1" applyAlignment="1">
      <alignment horizontal="left" vertical="top" wrapText="1"/>
    </xf>
    <xf numFmtId="0" fontId="0" fillId="0" borderId="0" xfId="0" applyBorder="1" applyAlignment="1">
      <alignment horizontal="left" vertical="top" wrapText="1"/>
    </xf>
    <xf numFmtId="0" fontId="0" fillId="0" borderId="0" xfId="0" applyBorder="1" applyAlignment="1">
      <alignment horizontal="left" vertical="top"/>
    </xf>
    <xf numFmtId="49" fontId="0" fillId="0" borderId="0" xfId="0" applyNumberFormat="1" applyBorder="1" applyAlignment="1">
      <alignment horizontal="left" vertical="top" wrapText="1"/>
    </xf>
    <xf numFmtId="0" fontId="7" fillId="0" borderId="0" xfId="0" applyFont="1" applyAlignment="1">
      <alignment horizontal="left"/>
    </xf>
  </cellXfs>
  <cellStyles count="1">
    <cellStyle name="Normal" xfId="0" builtinId="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1</xdr:col>
      <xdr:colOff>581025</xdr:colOff>
      <xdr:row>0</xdr:row>
      <xdr:rowOff>0</xdr:rowOff>
    </xdr:from>
    <xdr:to>
      <xdr:col>5</xdr:col>
      <xdr:colOff>264340</xdr:colOff>
      <xdr:row>6</xdr:row>
      <xdr:rowOff>211021</xdr:rowOff>
    </xdr:to>
    <xdr:pic>
      <xdr:nvPicPr>
        <xdr:cNvPr id="3" name="Picture 2" descr="U:\QIP\01_Logo_BMJ-Quality_02\BMJ-Quality\01_BMJ-Quality_RGB_Small.gif"/>
        <xdr:cNvPicPr>
          <a:picLocks noChangeAspect="1" noChangeArrowheads="1"/>
        </xdr:cNvPicPr>
      </xdr:nvPicPr>
      <xdr:blipFill>
        <a:blip xmlns:r="http://schemas.openxmlformats.org/officeDocument/2006/relationships" r:embed="rId1" cstate="print"/>
        <a:srcRect/>
        <a:stretch>
          <a:fillRect/>
        </a:stretch>
      </xdr:blipFill>
      <xdr:spPr bwMode="auto">
        <a:xfrm>
          <a:off x="1419225" y="0"/>
          <a:ext cx="3826690" cy="1411171"/>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647700</xdr:colOff>
      <xdr:row>0</xdr:row>
      <xdr:rowOff>0</xdr:rowOff>
    </xdr:from>
    <xdr:to>
      <xdr:col>5</xdr:col>
      <xdr:colOff>331015</xdr:colOff>
      <xdr:row>6</xdr:row>
      <xdr:rowOff>211021</xdr:rowOff>
    </xdr:to>
    <xdr:pic>
      <xdr:nvPicPr>
        <xdr:cNvPr id="3" name="Picture 2" descr="U:\QIP\01_Logo_BMJ-Quality_02\BMJ-Quality\01_BMJ-Quality_RGB_Small.gif"/>
        <xdr:cNvPicPr>
          <a:picLocks noChangeAspect="1" noChangeArrowheads="1"/>
        </xdr:cNvPicPr>
      </xdr:nvPicPr>
      <xdr:blipFill>
        <a:blip xmlns:r="http://schemas.openxmlformats.org/officeDocument/2006/relationships" r:embed="rId1" cstate="print"/>
        <a:srcRect/>
        <a:stretch>
          <a:fillRect/>
        </a:stretch>
      </xdr:blipFill>
      <xdr:spPr bwMode="auto">
        <a:xfrm>
          <a:off x="1485900" y="0"/>
          <a:ext cx="3826690" cy="1411171"/>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dimension ref="B1:L51"/>
  <sheetViews>
    <sheetView tabSelected="1" topLeftCell="A36" workbookViewId="0">
      <selection activeCell="H42" sqref="H42"/>
    </sheetView>
  </sheetViews>
  <sheetFormatPr defaultColWidth="11" defaultRowHeight="15.75"/>
  <cols>
    <col min="2" max="2" width="20.5" bestFit="1" customWidth="1"/>
    <col min="3" max="3" width="12.125" bestFit="1" customWidth="1"/>
    <col min="4" max="5" width="10.875" style="3" customWidth="1"/>
    <col min="7" max="7" width="4" customWidth="1"/>
    <col min="8" max="8" width="16.375" style="3" bestFit="1" customWidth="1"/>
    <col min="9" max="9" width="12.375" style="3" bestFit="1" customWidth="1"/>
    <col min="10" max="10" width="10.875" style="3" customWidth="1"/>
    <col min="11" max="11" width="21.875" customWidth="1"/>
  </cols>
  <sheetData>
    <row r="1" spans="2:12">
      <c r="B1" s="15"/>
      <c r="C1" s="13"/>
      <c r="D1" s="12"/>
      <c r="E1" s="12"/>
      <c r="F1" s="14"/>
      <c r="G1" s="19"/>
      <c r="H1" s="20"/>
      <c r="I1" s="20"/>
      <c r="J1" s="20"/>
      <c r="K1" s="19"/>
      <c r="L1" s="19"/>
    </row>
    <row r="2" spans="2:12">
      <c r="B2" s="15"/>
      <c r="C2" s="13"/>
      <c r="D2" s="12"/>
      <c r="E2" s="12"/>
      <c r="F2" s="14"/>
      <c r="G2" s="19"/>
      <c r="H2" s="20"/>
      <c r="I2" s="20"/>
      <c r="J2" s="20"/>
      <c r="K2" s="19"/>
      <c r="L2" s="19"/>
    </row>
    <row r="3" spans="2:12">
      <c r="B3" s="15"/>
      <c r="C3" s="13"/>
      <c r="D3" s="12"/>
      <c r="E3" s="12"/>
      <c r="F3" s="14"/>
      <c r="G3" s="19"/>
      <c r="H3" s="20"/>
      <c r="I3" s="20"/>
      <c r="J3" s="20"/>
      <c r="K3" s="19"/>
      <c r="L3" s="19"/>
    </row>
    <row r="4" spans="2:12">
      <c r="B4" s="15"/>
      <c r="C4" s="13"/>
      <c r="D4" s="12"/>
      <c r="E4" s="12"/>
      <c r="F4" s="14"/>
      <c r="G4" s="19"/>
      <c r="H4" s="20"/>
      <c r="I4" s="20"/>
      <c r="J4" s="20"/>
      <c r="K4" s="19"/>
      <c r="L4" s="19"/>
    </row>
    <row r="5" spans="2:12">
      <c r="B5" s="15"/>
      <c r="C5" s="13"/>
      <c r="D5" s="12"/>
      <c r="E5" s="12"/>
      <c r="F5" s="14"/>
      <c r="G5" s="19"/>
      <c r="H5" s="20"/>
      <c r="I5" s="20"/>
      <c r="J5" s="20"/>
      <c r="K5" s="19"/>
      <c r="L5" s="19"/>
    </row>
    <row r="6" spans="2:12">
      <c r="B6" s="15"/>
      <c r="C6" s="13"/>
      <c r="D6" s="12"/>
      <c r="E6" s="12"/>
      <c r="F6" s="14"/>
      <c r="G6" s="19"/>
      <c r="H6" s="20"/>
      <c r="I6" s="20"/>
      <c r="J6" s="20"/>
      <c r="K6" s="19"/>
      <c r="L6" s="19"/>
    </row>
    <row r="7" spans="2:12" ht="30.75" thickBot="1">
      <c r="B7" s="16"/>
      <c r="C7" s="17"/>
      <c r="D7" s="17"/>
      <c r="E7" s="17"/>
      <c r="F7" s="18"/>
      <c r="G7" s="21"/>
      <c r="H7" s="21"/>
      <c r="I7" s="21"/>
      <c r="J7" s="21"/>
      <c r="K7" s="21"/>
      <c r="L7" s="21"/>
    </row>
    <row r="8" spans="2:12" ht="21">
      <c r="B8" s="9"/>
      <c r="C8" s="9"/>
      <c r="D8" s="9"/>
      <c r="E8" s="9"/>
      <c r="F8" s="9"/>
    </row>
    <row r="9" spans="2:12" ht="21">
      <c r="B9" s="32" t="s">
        <v>39</v>
      </c>
      <c r="C9" s="32"/>
      <c r="D9" s="32"/>
      <c r="E9" s="32"/>
      <c r="F9" s="32"/>
      <c r="G9" s="9"/>
      <c r="H9" s="33" t="s">
        <v>34</v>
      </c>
      <c r="I9" s="33"/>
      <c r="J9" s="33"/>
      <c r="K9" s="33"/>
      <c r="L9" s="33"/>
    </row>
    <row r="10" spans="2:12" ht="21">
      <c r="B10" s="9"/>
      <c r="C10" s="9"/>
      <c r="D10" s="9"/>
      <c r="E10" s="9"/>
      <c r="F10" s="9"/>
      <c r="H10" s="33"/>
      <c r="I10" s="33"/>
      <c r="J10" s="33"/>
      <c r="K10" s="33"/>
      <c r="L10" s="33"/>
    </row>
    <row r="11" spans="2:12" ht="18" customHeight="1">
      <c r="B11" s="37" t="s">
        <v>13</v>
      </c>
      <c r="C11" s="37"/>
      <c r="D11" s="37"/>
      <c r="E11" s="37"/>
      <c r="F11" s="37"/>
      <c r="H11" s="33"/>
      <c r="I11" s="33"/>
      <c r="J11" s="33"/>
      <c r="K11" s="33"/>
      <c r="L11" s="33"/>
    </row>
    <row r="12" spans="2:12" ht="15" customHeight="1">
      <c r="H12" s="33"/>
      <c r="I12" s="33"/>
      <c r="J12" s="33"/>
      <c r="K12" s="33"/>
      <c r="L12" s="33"/>
    </row>
    <row r="13" spans="2:12" ht="15" customHeight="1">
      <c r="B13" s="1" t="s">
        <v>7</v>
      </c>
      <c r="D13" t="s">
        <v>9</v>
      </c>
      <c r="E13" s="3" t="s">
        <v>10</v>
      </c>
      <c r="F13" s="3" t="s">
        <v>14</v>
      </c>
      <c r="H13" s="33"/>
      <c r="I13" s="33"/>
      <c r="J13" s="33"/>
      <c r="K13" s="33"/>
      <c r="L13" s="33"/>
    </row>
    <row r="14" spans="2:12" ht="15" customHeight="1">
      <c r="B14" t="s">
        <v>4</v>
      </c>
      <c r="D14" s="2">
        <v>500</v>
      </c>
      <c r="E14" s="3">
        <v>0</v>
      </c>
      <c r="F14" s="4">
        <f>(D14*E14)</f>
        <v>0</v>
      </c>
      <c r="H14" s="36"/>
      <c r="I14" s="36"/>
      <c r="J14" s="36"/>
      <c r="K14" s="36"/>
      <c r="L14" s="36"/>
    </row>
    <row r="15" spans="2:12" ht="15" customHeight="1">
      <c r="B15" t="s">
        <v>5</v>
      </c>
      <c r="D15" s="2">
        <v>1000</v>
      </c>
      <c r="E15" s="3">
        <v>0</v>
      </c>
      <c r="F15" s="4">
        <f>(D15*E15)</f>
        <v>0</v>
      </c>
      <c r="H15" s="36"/>
      <c r="I15" s="36"/>
      <c r="J15" s="36"/>
      <c r="K15" s="36"/>
      <c r="L15" s="36"/>
    </row>
    <row r="16" spans="2:12" ht="16.5" thickBot="1">
      <c r="D16" s="2"/>
      <c r="F16" s="5">
        <f>SUM(F14:F15)</f>
        <v>0</v>
      </c>
      <c r="H16" s="10"/>
      <c r="I16" s="10"/>
      <c r="J16" s="10"/>
      <c r="K16" s="11"/>
    </row>
    <row r="17" spans="2:12">
      <c r="H17" s="10"/>
      <c r="I17" s="10"/>
      <c r="J17" s="10"/>
      <c r="K17" s="11"/>
    </row>
    <row r="18" spans="2:12">
      <c r="C18" s="3" t="s">
        <v>11</v>
      </c>
      <c r="D18" s="3" t="s">
        <v>12</v>
      </c>
      <c r="E18" s="3" t="s">
        <v>10</v>
      </c>
      <c r="F18" s="3" t="s">
        <v>14</v>
      </c>
      <c r="H18" s="33" t="s">
        <v>41</v>
      </c>
      <c r="I18" s="33"/>
      <c r="J18" s="33"/>
      <c r="K18" s="33"/>
      <c r="L18" s="33"/>
    </row>
    <row r="19" spans="2:12">
      <c r="B19" s="1" t="s">
        <v>8</v>
      </c>
      <c r="C19" s="4"/>
      <c r="F19" s="3"/>
      <c r="H19" s="33"/>
      <c r="I19" s="33"/>
      <c r="J19" s="33"/>
      <c r="K19" s="33"/>
      <c r="L19" s="33"/>
    </row>
    <row r="20" spans="2:12">
      <c r="B20" t="s">
        <v>42</v>
      </c>
      <c r="C20" s="4">
        <v>2.41</v>
      </c>
      <c r="D20" s="3">
        <v>19</v>
      </c>
      <c r="E20" s="7">
        <v>4</v>
      </c>
      <c r="F20" s="4">
        <f>(C20*D20*E20)</f>
        <v>183.16000000000003</v>
      </c>
      <c r="H20" s="33"/>
      <c r="I20" s="33"/>
      <c r="J20" s="33"/>
      <c r="K20" s="33"/>
      <c r="L20" s="33"/>
    </row>
    <row r="21" spans="2:12">
      <c r="B21" t="s">
        <v>6</v>
      </c>
      <c r="C21" s="4">
        <v>0</v>
      </c>
      <c r="D21" s="3">
        <v>0</v>
      </c>
      <c r="E21" s="7">
        <v>1</v>
      </c>
      <c r="F21" s="4">
        <f>(C21*D21*E21)</f>
        <v>0</v>
      </c>
      <c r="H21" s="33"/>
      <c r="I21" s="33"/>
      <c r="J21" s="33"/>
      <c r="K21" s="33"/>
      <c r="L21" s="33"/>
    </row>
    <row r="22" spans="2:12" ht="16.5" thickBot="1">
      <c r="B22" s="29" t="s">
        <v>26</v>
      </c>
      <c r="C22" s="29"/>
      <c r="D22" s="29"/>
      <c r="E22" s="6"/>
      <c r="F22" s="5">
        <f>SUM(F20:F21)</f>
        <v>183.16000000000003</v>
      </c>
      <c r="H22" s="33"/>
      <c r="I22" s="33"/>
      <c r="J22" s="33"/>
      <c r="K22" s="33"/>
      <c r="L22" s="33"/>
    </row>
    <row r="23" spans="2:12">
      <c r="H23" s="23"/>
      <c r="I23" s="23"/>
      <c r="J23" s="23"/>
      <c r="K23" s="23"/>
    </row>
    <row r="24" spans="2:12">
      <c r="C24" s="3" t="s">
        <v>20</v>
      </c>
      <c r="D24" s="3" t="s">
        <v>21</v>
      </c>
      <c r="E24" s="3" t="s">
        <v>10</v>
      </c>
      <c r="F24" s="3" t="s">
        <v>14</v>
      </c>
      <c r="H24" s="34" t="s">
        <v>40</v>
      </c>
      <c r="I24" s="35"/>
      <c r="J24" s="35"/>
      <c r="K24" s="35"/>
      <c r="L24" s="35"/>
    </row>
    <row r="25" spans="2:12">
      <c r="B25" s="1" t="s">
        <v>19</v>
      </c>
      <c r="C25" s="4"/>
      <c r="E25" s="7"/>
      <c r="F25" s="3"/>
      <c r="H25" s="35"/>
      <c r="I25" s="35"/>
      <c r="J25" s="35"/>
      <c r="K25" s="35"/>
      <c r="L25" s="35"/>
    </row>
    <row r="26" spans="2:12">
      <c r="B26" t="s">
        <v>22</v>
      </c>
      <c r="C26" s="4">
        <v>0</v>
      </c>
      <c r="D26" s="3">
        <v>0</v>
      </c>
      <c r="E26" s="7">
        <v>1</v>
      </c>
      <c r="F26" s="4">
        <f>(C26*D26*E26)</f>
        <v>0</v>
      </c>
      <c r="H26" s="35"/>
      <c r="I26" s="35"/>
      <c r="J26" s="35"/>
      <c r="K26" s="35"/>
      <c r="L26" s="35"/>
    </row>
    <row r="27" spans="2:12">
      <c r="B27" t="s">
        <v>22</v>
      </c>
      <c r="C27" s="4">
        <v>0</v>
      </c>
      <c r="D27" s="3">
        <v>0</v>
      </c>
      <c r="E27" s="7">
        <v>1</v>
      </c>
      <c r="F27" s="4">
        <f>(C27*D27*E27)</f>
        <v>0</v>
      </c>
      <c r="H27" s="35"/>
      <c r="I27" s="35"/>
      <c r="J27" s="35"/>
      <c r="K27" s="35"/>
      <c r="L27" s="35"/>
    </row>
    <row r="28" spans="2:12" ht="16.5" thickBot="1">
      <c r="B28" s="29" t="s">
        <v>27</v>
      </c>
      <c r="C28" s="29"/>
      <c r="D28" s="29"/>
      <c r="E28" s="8"/>
      <c r="F28" s="5">
        <f>SUM(F26:F27)</f>
        <v>0</v>
      </c>
      <c r="H28" s="35"/>
      <c r="I28" s="35"/>
      <c r="J28" s="35"/>
      <c r="K28" s="35"/>
      <c r="L28" s="35"/>
    </row>
    <row r="31" spans="2:12" ht="18.75">
      <c r="B31" s="30" t="s">
        <v>15</v>
      </c>
      <c r="C31" s="30"/>
      <c r="D31" s="30"/>
      <c r="E31" s="30"/>
      <c r="F31" s="30"/>
    </row>
    <row r="32" spans="2:12">
      <c r="C32" s="3"/>
    </row>
    <row r="33" spans="2:6">
      <c r="B33" s="1" t="s">
        <v>16</v>
      </c>
      <c r="C33" s="3" t="s">
        <v>17</v>
      </c>
      <c r="D33" s="3" t="s">
        <v>18</v>
      </c>
      <c r="E33" s="3" t="s">
        <v>10</v>
      </c>
      <c r="F33" s="3" t="s">
        <v>14</v>
      </c>
    </row>
    <row r="34" spans="2:6">
      <c r="B34" t="s">
        <v>36</v>
      </c>
      <c r="C34" s="4">
        <v>20</v>
      </c>
      <c r="D34" s="3">
        <v>0</v>
      </c>
      <c r="E34" s="7">
        <v>1</v>
      </c>
      <c r="F34" s="4">
        <f>(C34*D34*E34)</f>
        <v>0</v>
      </c>
    </row>
    <row r="35" spans="2:6">
      <c r="B35" t="s">
        <v>37</v>
      </c>
      <c r="C35" s="4">
        <v>30</v>
      </c>
      <c r="D35" s="3">
        <v>0</v>
      </c>
      <c r="E35" s="7">
        <v>1</v>
      </c>
      <c r="F35" s="4">
        <f>(C35*D35*E35)</f>
        <v>0</v>
      </c>
    </row>
    <row r="36" spans="2:6">
      <c r="B36" t="s">
        <v>38</v>
      </c>
      <c r="C36" s="4">
        <v>38</v>
      </c>
      <c r="D36" s="3">
        <v>0</v>
      </c>
      <c r="E36" s="7">
        <v>1</v>
      </c>
      <c r="F36" s="4">
        <f>(C36*D36*E36)</f>
        <v>0</v>
      </c>
    </row>
    <row r="37" spans="2:6">
      <c r="B37" t="s">
        <v>3</v>
      </c>
      <c r="C37" s="4">
        <v>55</v>
      </c>
      <c r="D37" s="3">
        <v>0.6</v>
      </c>
      <c r="E37" s="7">
        <v>5</v>
      </c>
      <c r="F37" s="4">
        <f>(C37*D37*E37)</f>
        <v>165</v>
      </c>
    </row>
    <row r="38" spans="2:6" ht="16.5" thickBot="1">
      <c r="C38" s="3"/>
      <c r="E38" s="8"/>
      <c r="F38" s="5">
        <f>SUM(F34:F37)</f>
        <v>165</v>
      </c>
    </row>
    <row r="39" spans="2:6">
      <c r="C39" s="3"/>
    </row>
    <row r="40" spans="2:6">
      <c r="C40" s="3"/>
    </row>
    <row r="41" spans="2:6">
      <c r="B41" s="31" t="s">
        <v>29</v>
      </c>
      <c r="C41" s="31"/>
      <c r="D41" s="31"/>
      <c r="E41" s="31"/>
      <c r="F41" s="31"/>
    </row>
    <row r="42" spans="2:6">
      <c r="B42" s="3"/>
      <c r="C42" s="3"/>
      <c r="E42"/>
    </row>
    <row r="43" spans="2:6">
      <c r="B43" s="1" t="s">
        <v>16</v>
      </c>
      <c r="C43" s="3" t="s">
        <v>17</v>
      </c>
      <c r="D43" s="3" t="s">
        <v>18</v>
      </c>
      <c r="E43" s="3" t="s">
        <v>10</v>
      </c>
      <c r="F43" s="3" t="s">
        <v>14</v>
      </c>
    </row>
    <row r="44" spans="2:6">
      <c r="B44" t="s">
        <v>43</v>
      </c>
      <c r="C44" s="4">
        <v>20.5</v>
      </c>
      <c r="D44" s="3">
        <v>1</v>
      </c>
      <c r="E44" s="7">
        <v>5</v>
      </c>
      <c r="F44" s="4">
        <f>(C44*D44*E44)</f>
        <v>102.5</v>
      </c>
    </row>
    <row r="45" spans="2:6">
      <c r="B45" t="s">
        <v>44</v>
      </c>
      <c r="C45" s="4">
        <v>11.1</v>
      </c>
      <c r="D45" s="3">
        <v>1</v>
      </c>
      <c r="E45" s="7">
        <v>5</v>
      </c>
      <c r="F45" s="4">
        <f>(C45*D45*E45)</f>
        <v>55.5</v>
      </c>
    </row>
    <row r="46" spans="2:6" ht="16.5" thickBot="1">
      <c r="B46" s="29" t="s">
        <v>28</v>
      </c>
      <c r="C46" s="29"/>
      <c r="D46" s="29"/>
      <c r="E46" s="29"/>
      <c r="F46" s="5">
        <f>SUM(F44:F45)</f>
        <v>158</v>
      </c>
    </row>
    <row r="49" spans="2:12" ht="16.5" thickBot="1">
      <c r="B49" s="1" t="s">
        <v>45</v>
      </c>
      <c r="F49" s="24">
        <f>(F16+F22+F28+F38+F46)</f>
        <v>506.16</v>
      </c>
      <c r="H49" s="27" t="s">
        <v>35</v>
      </c>
      <c r="I49" s="27"/>
      <c r="J49" s="27"/>
      <c r="K49" s="27"/>
      <c r="L49" s="27"/>
    </row>
    <row r="50" spans="2:12">
      <c r="B50" s="25" t="s">
        <v>46</v>
      </c>
      <c r="F50" s="26">
        <f>PRODUCT(F49,52)</f>
        <v>26320.32</v>
      </c>
      <c r="H50" s="27"/>
      <c r="I50" s="27"/>
      <c r="J50" s="27"/>
      <c r="K50" s="27"/>
      <c r="L50" s="27"/>
    </row>
    <row r="51" spans="2:12">
      <c r="B51" s="28"/>
      <c r="C51" s="28"/>
      <c r="D51" s="28"/>
      <c r="E51" s="28"/>
      <c r="F51" s="28"/>
    </row>
  </sheetData>
  <mergeCells count="13">
    <mergeCell ref="B9:F9"/>
    <mergeCell ref="H18:L22"/>
    <mergeCell ref="H24:L28"/>
    <mergeCell ref="H9:L13"/>
    <mergeCell ref="H14:L15"/>
    <mergeCell ref="B11:F11"/>
    <mergeCell ref="H49:L50"/>
    <mergeCell ref="B51:F51"/>
    <mergeCell ref="B22:D22"/>
    <mergeCell ref="B28:D28"/>
    <mergeCell ref="B46:E46"/>
    <mergeCell ref="B31:F31"/>
    <mergeCell ref="B41:F41"/>
  </mergeCells>
  <pageMargins left="0.75" right="0.75" top="1" bottom="1" header="0.5" footer="0.5"/>
  <pageSetup paperSize="9" orientation="portrait" horizontalDpi="4294967292" verticalDpi="4294967292" r:id="rId1"/>
  <headerFooter alignWithMargins="0"/>
  <drawing r:id="rId2"/>
</worksheet>
</file>

<file path=xl/worksheets/sheet2.xml><?xml version="1.0" encoding="utf-8"?>
<worksheet xmlns="http://schemas.openxmlformats.org/spreadsheetml/2006/main" xmlns:r="http://schemas.openxmlformats.org/officeDocument/2006/relationships">
  <dimension ref="B1:L51"/>
  <sheetViews>
    <sheetView topLeftCell="A11" workbookViewId="0">
      <selection activeCell="G6" sqref="G6"/>
    </sheetView>
  </sheetViews>
  <sheetFormatPr defaultColWidth="11" defaultRowHeight="15.75"/>
  <cols>
    <col min="2" max="2" width="20.5" bestFit="1" customWidth="1"/>
    <col min="3" max="3" width="12.125" bestFit="1" customWidth="1"/>
    <col min="4" max="5" width="10.875" style="3" customWidth="1"/>
    <col min="7" max="7" width="17.375" bestFit="1" customWidth="1"/>
    <col min="8" max="8" width="16.375" style="3" bestFit="1" customWidth="1"/>
    <col min="9" max="9" width="12.375" style="3" bestFit="1" customWidth="1"/>
    <col min="10" max="10" width="10.875" style="3" customWidth="1"/>
    <col min="11" max="11" width="21.875" customWidth="1"/>
  </cols>
  <sheetData>
    <row r="1" spans="2:12">
      <c r="B1" s="15"/>
      <c r="C1" s="13"/>
      <c r="D1" s="12"/>
      <c r="E1" s="12"/>
      <c r="F1" s="14"/>
      <c r="G1" s="19"/>
      <c r="H1" s="20"/>
      <c r="I1" s="20"/>
      <c r="J1" s="20"/>
      <c r="K1" s="19"/>
      <c r="L1" s="19"/>
    </row>
    <row r="2" spans="2:12">
      <c r="B2" s="15"/>
      <c r="C2" s="13"/>
      <c r="D2" s="12"/>
      <c r="E2" s="12"/>
      <c r="F2" s="14"/>
      <c r="G2" s="19"/>
      <c r="H2" s="20"/>
      <c r="I2" s="20"/>
      <c r="J2" s="20"/>
      <c r="K2" s="19"/>
      <c r="L2" s="19"/>
    </row>
    <row r="3" spans="2:12">
      <c r="B3" s="15"/>
      <c r="C3" s="13"/>
      <c r="D3" s="12"/>
      <c r="E3" s="12"/>
      <c r="F3" s="14"/>
      <c r="G3" s="19"/>
      <c r="H3" s="20"/>
      <c r="I3" s="20"/>
      <c r="J3" s="20"/>
      <c r="K3" s="19"/>
      <c r="L3" s="19"/>
    </row>
    <row r="4" spans="2:12">
      <c r="B4" s="15"/>
      <c r="C4" s="13"/>
      <c r="D4" s="12"/>
      <c r="E4" s="12"/>
      <c r="F4" s="14"/>
      <c r="G4" s="19"/>
      <c r="H4" s="20"/>
      <c r="I4" s="20"/>
      <c r="J4" s="20"/>
      <c r="K4" s="19"/>
      <c r="L4" s="19"/>
    </row>
    <row r="5" spans="2:12">
      <c r="B5" s="15"/>
      <c r="C5" s="13"/>
      <c r="D5" s="12"/>
      <c r="E5" s="12"/>
      <c r="F5" s="14"/>
      <c r="G5" s="19"/>
      <c r="H5" s="20"/>
      <c r="I5" s="20"/>
      <c r="J5" s="20"/>
      <c r="K5" s="19"/>
      <c r="L5" s="19"/>
    </row>
    <row r="6" spans="2:12">
      <c r="B6" s="15"/>
      <c r="C6" s="13"/>
      <c r="D6" s="12"/>
      <c r="E6" s="12"/>
      <c r="F6" s="14"/>
      <c r="G6" s="19"/>
      <c r="H6" s="20"/>
      <c r="I6" s="20"/>
      <c r="J6" s="20"/>
      <c r="K6" s="19"/>
      <c r="L6" s="19"/>
    </row>
    <row r="7" spans="2:12" ht="30.75" thickBot="1">
      <c r="B7" s="16"/>
      <c r="C7" s="17"/>
      <c r="D7" s="17"/>
      <c r="E7" s="17"/>
      <c r="F7" s="18"/>
      <c r="G7" s="21"/>
      <c r="H7" s="21"/>
      <c r="I7" s="21"/>
      <c r="J7" s="21"/>
      <c r="K7" s="21"/>
      <c r="L7" s="21"/>
    </row>
    <row r="8" spans="2:12" ht="21">
      <c r="B8" s="9"/>
      <c r="C8" s="9"/>
      <c r="D8" s="9"/>
      <c r="E8" s="9"/>
      <c r="F8" s="9"/>
    </row>
    <row r="9" spans="2:12" ht="21">
      <c r="B9" s="32" t="s">
        <v>24</v>
      </c>
      <c r="C9" s="32"/>
      <c r="D9" s="32"/>
      <c r="E9" s="32"/>
      <c r="F9" s="32"/>
      <c r="G9" s="9"/>
      <c r="H9" s="9"/>
      <c r="I9" s="9"/>
      <c r="J9" s="9"/>
      <c r="K9" s="9"/>
      <c r="L9" s="9"/>
    </row>
    <row r="10" spans="2:12" ht="21">
      <c r="B10" s="9"/>
      <c r="C10" s="9"/>
      <c r="D10" s="9"/>
      <c r="E10" s="9"/>
      <c r="F10" s="9"/>
    </row>
    <row r="11" spans="2:12" ht="18.75">
      <c r="B11" s="37" t="s">
        <v>13</v>
      </c>
      <c r="C11" s="37"/>
      <c r="D11" s="37"/>
      <c r="E11" s="37"/>
      <c r="F11" s="37"/>
    </row>
    <row r="13" spans="2:12">
      <c r="B13" s="1" t="s">
        <v>7</v>
      </c>
      <c r="D13" t="s">
        <v>9</v>
      </c>
      <c r="E13" s="3" t="s">
        <v>10</v>
      </c>
      <c r="F13" s="3" t="s">
        <v>14</v>
      </c>
    </row>
    <row r="14" spans="2:12">
      <c r="B14" t="s">
        <v>4</v>
      </c>
      <c r="D14" s="2">
        <v>500</v>
      </c>
      <c r="E14" s="3">
        <v>4</v>
      </c>
      <c r="F14" s="4">
        <f>(D14*E14)</f>
        <v>2000</v>
      </c>
    </row>
    <row r="15" spans="2:12">
      <c r="B15" t="s">
        <v>5</v>
      </c>
      <c r="D15" s="2">
        <v>1000</v>
      </c>
      <c r="E15" s="3">
        <v>0</v>
      </c>
      <c r="F15" s="4">
        <f>(D15*E15)</f>
        <v>0</v>
      </c>
    </row>
    <row r="16" spans="2:12" ht="16.5" thickBot="1">
      <c r="D16" s="2"/>
      <c r="F16" s="5">
        <f>SUM(F14:F15)</f>
        <v>2000</v>
      </c>
      <c r="H16" s="10"/>
      <c r="I16" s="10"/>
      <c r="J16" s="10"/>
      <c r="K16" s="11"/>
    </row>
    <row r="17" spans="2:11">
      <c r="H17" s="10"/>
      <c r="I17" s="10"/>
      <c r="J17" s="10"/>
      <c r="K17" s="11"/>
    </row>
    <row r="18" spans="2:11">
      <c r="C18" s="3" t="s">
        <v>11</v>
      </c>
      <c r="D18" s="3" t="s">
        <v>12</v>
      </c>
      <c r="E18" s="3" t="s">
        <v>10</v>
      </c>
      <c r="F18" s="3" t="s">
        <v>14</v>
      </c>
      <c r="H18" s="10"/>
      <c r="I18" s="10"/>
      <c r="J18" s="10"/>
      <c r="K18" s="11"/>
    </row>
    <row r="19" spans="2:11">
      <c r="B19" s="1" t="s">
        <v>8</v>
      </c>
      <c r="C19" s="4"/>
      <c r="F19" s="3"/>
      <c r="H19" s="22"/>
      <c r="I19" s="10"/>
      <c r="J19" s="10"/>
      <c r="K19" s="11"/>
    </row>
    <row r="20" spans="2:11">
      <c r="B20" t="s">
        <v>30</v>
      </c>
      <c r="C20" s="4">
        <v>8</v>
      </c>
      <c r="D20" s="3">
        <v>7</v>
      </c>
      <c r="E20" s="7">
        <v>2</v>
      </c>
      <c r="F20" s="4">
        <f>(C20*D20*E20)</f>
        <v>112</v>
      </c>
      <c r="H20" s="10"/>
      <c r="I20" s="10"/>
      <c r="J20" s="10"/>
      <c r="K20" s="11"/>
    </row>
    <row r="21" spans="2:11">
      <c r="B21" t="s">
        <v>31</v>
      </c>
      <c r="C21" s="4">
        <v>250</v>
      </c>
      <c r="D21" s="3">
        <v>2</v>
      </c>
      <c r="E21" s="7">
        <v>1</v>
      </c>
      <c r="F21" s="4">
        <f>(C21*D21*E21)</f>
        <v>500</v>
      </c>
      <c r="H21" s="10"/>
      <c r="I21" s="10"/>
      <c r="J21" s="10"/>
      <c r="K21" s="11"/>
    </row>
    <row r="22" spans="2:11" ht="16.5" thickBot="1">
      <c r="B22" s="29" t="s">
        <v>26</v>
      </c>
      <c r="C22" s="29"/>
      <c r="D22" s="29"/>
      <c r="E22" s="6"/>
      <c r="F22" s="5">
        <f>SUM(F20:F21)</f>
        <v>612</v>
      </c>
      <c r="H22" s="23"/>
      <c r="I22" s="23"/>
      <c r="J22" s="23"/>
      <c r="K22" s="23"/>
    </row>
    <row r="23" spans="2:11">
      <c r="H23" s="23"/>
      <c r="I23" s="23"/>
      <c r="J23" s="23"/>
      <c r="K23" s="23"/>
    </row>
    <row r="24" spans="2:11">
      <c r="C24" s="3" t="s">
        <v>20</v>
      </c>
      <c r="D24" s="3" t="s">
        <v>21</v>
      </c>
      <c r="E24" s="3" t="s">
        <v>10</v>
      </c>
      <c r="F24" s="3" t="s">
        <v>14</v>
      </c>
      <c r="H24" s="10"/>
      <c r="I24" s="10"/>
      <c r="J24" s="10"/>
      <c r="K24" s="11"/>
    </row>
    <row r="25" spans="2:11">
      <c r="B25" s="1" t="s">
        <v>19</v>
      </c>
      <c r="C25" s="4"/>
      <c r="E25" s="7"/>
      <c r="F25" s="3"/>
      <c r="H25" s="10"/>
      <c r="I25" s="10"/>
      <c r="J25" s="10"/>
      <c r="K25" s="11"/>
    </row>
    <row r="26" spans="2:11">
      <c r="B26" t="s">
        <v>32</v>
      </c>
      <c r="C26" s="4">
        <v>6.2</v>
      </c>
      <c r="D26" s="3">
        <v>32</v>
      </c>
      <c r="E26" s="7">
        <v>1</v>
      </c>
      <c r="F26" s="4">
        <f>(C26*D26*E26)</f>
        <v>198.4</v>
      </c>
      <c r="H26" s="10"/>
      <c r="I26" s="10"/>
      <c r="J26" s="10"/>
      <c r="K26" s="11"/>
    </row>
    <row r="27" spans="2:11">
      <c r="B27" t="s">
        <v>22</v>
      </c>
      <c r="C27" s="4">
        <v>0</v>
      </c>
      <c r="D27" s="3">
        <v>0</v>
      </c>
      <c r="E27" s="7">
        <v>1</v>
      </c>
      <c r="F27" s="4">
        <f>(C27*D27*E27)</f>
        <v>0</v>
      </c>
      <c r="H27" s="10"/>
      <c r="I27" s="10"/>
      <c r="J27" s="10"/>
      <c r="K27" s="11"/>
    </row>
    <row r="28" spans="2:11" ht="16.5" thickBot="1">
      <c r="B28" s="29" t="s">
        <v>27</v>
      </c>
      <c r="C28" s="29"/>
      <c r="D28" s="29"/>
      <c r="E28" s="8"/>
      <c r="F28" s="5">
        <f>SUM(F26:F27)</f>
        <v>198.4</v>
      </c>
      <c r="H28" s="10"/>
      <c r="I28" s="10"/>
      <c r="J28" s="10"/>
      <c r="K28" s="11"/>
    </row>
    <row r="31" spans="2:11" ht="18.75">
      <c r="B31" s="30" t="s">
        <v>15</v>
      </c>
      <c r="C31" s="30"/>
      <c r="D31" s="30"/>
      <c r="E31" s="30"/>
      <c r="F31" s="30"/>
    </row>
    <row r="32" spans="2:11">
      <c r="C32" s="3"/>
    </row>
    <row r="33" spans="2:6">
      <c r="B33" s="1" t="s">
        <v>16</v>
      </c>
      <c r="C33" s="3" t="s">
        <v>17</v>
      </c>
      <c r="D33" s="3" t="s">
        <v>18</v>
      </c>
      <c r="E33" s="3" t="s">
        <v>10</v>
      </c>
      <c r="F33" s="3" t="s">
        <v>14</v>
      </c>
    </row>
    <row r="34" spans="2:6">
      <c r="B34" t="s">
        <v>1</v>
      </c>
      <c r="C34" s="4">
        <v>20</v>
      </c>
      <c r="D34" s="3">
        <v>1</v>
      </c>
      <c r="E34" s="7">
        <v>10</v>
      </c>
      <c r="F34" s="4">
        <f>(C34*D34*E34)</f>
        <v>200</v>
      </c>
    </row>
    <row r="35" spans="2:6">
      <c r="B35" t="s">
        <v>0</v>
      </c>
      <c r="C35" s="4">
        <v>30</v>
      </c>
      <c r="D35" s="3">
        <v>1</v>
      </c>
      <c r="E35" s="7">
        <v>10</v>
      </c>
      <c r="F35" s="4">
        <f>(C35*D35*E35)</f>
        <v>300</v>
      </c>
    </row>
    <row r="36" spans="2:6">
      <c r="B36" t="s">
        <v>2</v>
      </c>
      <c r="C36" s="4">
        <v>38</v>
      </c>
      <c r="D36" s="3">
        <v>1</v>
      </c>
      <c r="E36" s="7">
        <v>5</v>
      </c>
      <c r="F36" s="4">
        <f>(C36*D36*E36)</f>
        <v>190</v>
      </c>
    </row>
    <row r="37" spans="2:6">
      <c r="B37" t="s">
        <v>3</v>
      </c>
      <c r="C37" s="4">
        <v>55</v>
      </c>
      <c r="D37" s="3">
        <v>0</v>
      </c>
      <c r="E37" s="7">
        <v>1</v>
      </c>
      <c r="F37" s="4">
        <f>(C37*D37*E37)</f>
        <v>0</v>
      </c>
    </row>
    <row r="38" spans="2:6" ht="16.5" thickBot="1">
      <c r="C38" s="3"/>
      <c r="E38" s="8"/>
      <c r="F38" s="5">
        <f>SUM(F34:F37)</f>
        <v>690</v>
      </c>
    </row>
    <row r="39" spans="2:6">
      <c r="C39" s="3"/>
    </row>
    <row r="40" spans="2:6">
      <c r="C40" s="3"/>
    </row>
    <row r="41" spans="2:6">
      <c r="B41" s="31" t="s">
        <v>29</v>
      </c>
      <c r="C41" s="31"/>
      <c r="D41" s="31"/>
      <c r="E41" s="31"/>
      <c r="F41" s="31"/>
    </row>
    <row r="42" spans="2:6">
      <c r="B42" s="3"/>
      <c r="C42" s="3"/>
      <c r="E42"/>
    </row>
    <row r="43" spans="2:6">
      <c r="B43" s="1" t="s">
        <v>16</v>
      </c>
      <c r="C43" s="3" t="s">
        <v>17</v>
      </c>
      <c r="D43" s="3" t="s">
        <v>18</v>
      </c>
      <c r="E43" s="3" t="s">
        <v>10</v>
      </c>
      <c r="F43" s="3" t="s">
        <v>14</v>
      </c>
    </row>
    <row r="44" spans="2:6">
      <c r="B44" t="s">
        <v>33</v>
      </c>
      <c r="C44" s="4">
        <v>12</v>
      </c>
      <c r="D44" s="3">
        <v>4</v>
      </c>
      <c r="E44" s="7">
        <v>3</v>
      </c>
      <c r="F44" s="4">
        <f>(C44*D44*E44)</f>
        <v>144</v>
      </c>
    </row>
    <row r="45" spans="2:6">
      <c r="B45" t="s">
        <v>23</v>
      </c>
      <c r="C45" s="4">
        <v>0</v>
      </c>
      <c r="D45" s="3">
        <v>0</v>
      </c>
      <c r="E45" s="7">
        <v>1</v>
      </c>
      <c r="F45" s="4">
        <f>(C45*D45*E45)</f>
        <v>0</v>
      </c>
    </row>
    <row r="46" spans="2:6" ht="16.5" thickBot="1">
      <c r="B46" s="29" t="s">
        <v>28</v>
      </c>
      <c r="C46" s="29"/>
      <c r="D46" s="29"/>
      <c r="E46" s="29"/>
      <c r="F46" s="5">
        <f>SUM(F44:F45)</f>
        <v>144</v>
      </c>
    </row>
    <row r="49" spans="2:6" ht="16.5" thickBot="1">
      <c r="B49" s="1" t="s">
        <v>25</v>
      </c>
      <c r="F49" s="24">
        <f>(F16+F22+F28+F38+F46)</f>
        <v>3644.4</v>
      </c>
    </row>
    <row r="51" spans="2:6">
      <c r="B51" s="28"/>
      <c r="C51" s="28"/>
      <c r="D51" s="28"/>
      <c r="E51" s="28"/>
      <c r="F51" s="28"/>
    </row>
  </sheetData>
  <mergeCells count="8">
    <mergeCell ref="B46:E46"/>
    <mergeCell ref="B51:F51"/>
    <mergeCell ref="B9:F9"/>
    <mergeCell ref="B11:F11"/>
    <mergeCell ref="B22:D22"/>
    <mergeCell ref="B28:D28"/>
    <mergeCell ref="B31:F31"/>
    <mergeCell ref="B41:F41"/>
  </mergeCells>
  <pageMargins left="0.75" right="0.75" top="1" bottom="1" header="0.5" footer="0.5"/>
  <pageSetup paperSize="9" orientation="portrait" horizontalDpi="4294967292" verticalDpi="4294967292"/>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Calculator</vt:lpstr>
      <vt:lpstr>Calculator Example</vt:lpstr>
    </vt:vector>
  </TitlesOfParts>
  <Company>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DAPS Info</dc:creator>
  <cp:lastModifiedBy>jperry</cp:lastModifiedBy>
  <dcterms:created xsi:type="dcterms:W3CDTF">2012-05-30T23:09:07Z</dcterms:created>
  <dcterms:modified xsi:type="dcterms:W3CDTF">2016-09-06T12:15:49Z</dcterms:modified>
</cp:coreProperties>
</file>